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67\Desktop\ITA 68\O12\"/>
    </mc:Choice>
  </mc:AlternateContent>
  <bookViews>
    <workbookView xWindow="-120" yWindow="-120" windowWidth="24240" windowHeight="131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F38" i="1"/>
  <c r="F37" i="1"/>
  <c r="F36" i="1"/>
  <c r="F35" i="1"/>
  <c r="F34" i="1"/>
  <c r="F33" i="1"/>
  <c r="F31" i="1"/>
  <c r="F30" i="1"/>
  <c r="F29" i="1"/>
  <c r="F28" i="1"/>
  <c r="F26" i="1"/>
  <c r="F25" i="1"/>
  <c r="F24" i="1"/>
  <c r="F22" i="1"/>
  <c r="F19" i="1"/>
  <c r="F18" i="1"/>
  <c r="F17" i="1"/>
  <c r="F16" i="1"/>
  <c r="F15" i="1"/>
  <c r="F8" i="1"/>
  <c r="F40" i="1" l="1"/>
</calcChain>
</file>

<file path=xl/sharedStrings.xml><?xml version="1.0" encoding="utf-8"?>
<sst xmlns="http://schemas.openxmlformats.org/spreadsheetml/2006/main" count="101" uniqueCount="54">
  <si>
    <t>รายงานผลการใช้จ่ายงบประมาณ สถานีตำรวจภูธรท่าฉาง  จังหวัดสุราษฎร์ธานี</t>
  </si>
  <si>
    <t>ประจำปีงบประมาณ  พ.ศ. ๒๕๖๘ ไตรมาสที่ ๑ - ๒</t>
  </si>
  <si>
    <t>ข้อมูล  ณ  วันที่   ๓๑   มีนาคม   ๒๕๖๘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</si>
  <si>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</si>
  <si>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</si>
  <si>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</si>
  <si>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</si>
  <si>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</si>
  <si>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</si>
  <si>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</si>
  <si>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แนวทางแก้ไข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</si>
  <si>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</si>
  <si>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</si>
  <si>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 xml:space="preserve">      ค่าสาธารณูปโภค</t>
  </si>
  <si>
    <t>เป็นไปตามเป้าหมาย</t>
  </si>
  <si>
    <t>ไม่มี</t>
  </si>
  <si>
    <t>๑.ไฟฟ้า</t>
  </si>
  <si>
    <t>๒.ประปา</t>
  </si>
  <si>
    <t>๓.โทรศัพท์</t>
  </si>
  <si>
    <t>๔.ไปรษณีย์</t>
  </si>
  <si>
    <t>๕.อินเตอร์เน็ต</t>
  </si>
  <si>
    <t xml:space="preserve">     ค่าตอบแทน ๕ ค่า</t>
  </si>
  <si>
    <t>๑.ค่าตอบแทนคุ้มครองพยาน</t>
  </si>
  <si>
    <t>๒.ค่าตอบแทนนักจิตวิทยา</t>
  </si>
  <si>
    <t>๓.ค่าตอบแทนชันสูตรพลิกศพ</t>
  </si>
  <si>
    <t>๔.ค่าส่งหมายเรียกพยาน</t>
  </si>
  <si>
    <t>๕.ค่าตอบแทนสอบสวนคดีอาญา</t>
  </si>
  <si>
    <t xml:space="preserve">      ค่าล่วงเวลา</t>
  </si>
  <si>
    <t>๒.ค่าซ่อมแซมยานพาหนะ</t>
  </si>
  <si>
    <t>๓.ค่าจ้างเหมาบริการ</t>
  </si>
  <si>
    <t xml:space="preserve">      ค่าวัสดุ</t>
  </si>
  <si>
    <t>๑.วัสดุสำนักงาน</t>
  </si>
  <si>
    <t>๒.ค่าน้ำมันเชื้อเพลิงและหล่อลื่น</t>
  </si>
  <si>
    <t>๓.ค่าวัสดุจราจร(วัสดุอื่น)</t>
  </si>
  <si>
    <t>๔.ค่าวัสดุอาหารผู้ต้องหา</t>
  </si>
  <si>
    <t>โครงการปฏิรูประบบงานตำรวจ</t>
  </si>
  <si>
    <t xml:space="preserve">    ค่าใช้จ่ายอื่น(แก้ไขปัญหา)</t>
  </si>
  <si>
    <t>โครงการบริหารจัดการสกัดกั้นยาเสพติด</t>
  </si>
  <si>
    <t>โครงการตำบลยั่งยืนเพื่อแก้ไขปัญหายาเสพติด</t>
  </si>
  <si>
    <t>โครงการตำรวจประสานโรงเรียน(๑ตำรวจ๑โรงเรียน)</t>
  </si>
  <si>
    <t>โครงการปราบปรามการค้ายาเสพติด(ปิดล้อมตรวจค้น)</t>
  </si>
  <si>
    <t>โครงการบังคับใช้กฎหมาย(ชุมชนและมวลชนสัมพันธ์)</t>
  </si>
  <si>
    <t>รวม</t>
  </si>
  <si>
    <t xml:space="preserve">    -ทราบ</t>
  </si>
  <si>
    <t>พ.ต.ท.</t>
  </si>
  <si>
    <t>ผู้รายงาน</t>
  </si>
  <si>
    <t>พ.ต.อ.</t>
  </si>
  <si>
    <t>ผู้ตรวจทาน</t>
  </si>
  <si>
    <t>สว.อก.สภ.ท่าฉาง</t>
  </si>
  <si>
    <t>ผกก.สภ.ท่าฉาง</t>
  </si>
  <si>
    <t xml:space="preserve">      ค่าใช้สอย</t>
  </si>
  <si>
    <t>๑.ค่าเบี้ยเลี้ยง ที่พัก พาหนะ</t>
  </si>
  <si>
    <t>(อุดมศักดิ์   รักกลัด)</t>
  </si>
  <si>
    <t>(เชษฐพันธ์   วิชัยดิษฐ)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</si>
</sst>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sz val="12"/>
      <name val="Angsana New"/>
      <family val="1"/>
    </font>
    <font>
      <sz val="12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3" fontId="4" fillId="0" borderId="6" xfId="1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3" fontId="4" fillId="0" borderId="11" xfId="1" applyFont="1" applyBorder="1" applyAlignment="1">
      <alignment horizontal="center" vertical="center"/>
    </xf>
    <xf numFmtId="43" fontId="5" fillId="0" borderId="11" xfId="1" applyFont="1" applyBorder="1" applyAlignment="1">
      <alignment vertical="center"/>
    </xf>
    <xf numFmtId="43" fontId="4" fillId="0" borderId="11" xfId="1" applyFont="1" applyBorder="1" applyAlignment="1">
      <alignment vertical="center"/>
    </xf>
    <xf numFmtId="2" fontId="5" fillId="2" borderId="11" xfId="2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2" xfId="1" applyFont="1" applyBorder="1" applyAlignment="1">
      <alignment vertical="center"/>
    </xf>
    <xf numFmtId="43" fontId="5" fillId="0" borderId="12" xfId="1" applyFont="1" applyBorder="1" applyAlignment="1">
      <alignment vertical="center"/>
    </xf>
    <xf numFmtId="10" fontId="5" fillId="2" borderId="12" xfId="2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0" fontId="5" fillId="2" borderId="11" xfId="2" applyNumberFormat="1" applyFont="1" applyFill="1" applyBorder="1" applyAlignment="1">
      <alignment vertical="center"/>
    </xf>
    <xf numFmtId="43" fontId="6" fillId="0" borderId="11" xfId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43" fontId="4" fillId="0" borderId="3" xfId="1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10" fontId="5" fillId="2" borderId="2" xfId="2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3" fontId="4" fillId="0" borderId="2" xfId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0" fontId="5" fillId="2" borderId="2" xfId="2" applyNumberFormat="1" applyFont="1" applyFill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59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10" fontId="5" fillId="2" borderId="2" xfId="2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39</xdr:row>
      <xdr:rowOff>161925</xdr:rowOff>
    </xdr:from>
    <xdr:to>
      <xdr:col>5</xdr:col>
      <xdr:colOff>95250</xdr:colOff>
      <xdr:row>43</xdr:row>
      <xdr:rowOff>19050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6382B100-B4BD-DCF3-5816-7355C442F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9191625"/>
          <a:ext cx="628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114299</xdr:colOff>
      <xdr:row>40</xdr:row>
      <xdr:rowOff>76200</xdr:rowOff>
    </xdr:from>
    <xdr:to>
      <xdr:col>2</xdr:col>
      <xdr:colOff>1066800</xdr:colOff>
      <xdr:row>42</xdr:row>
      <xdr:rowOff>47625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3F68A4C6-ED3D-59EA-F4CB-1AC24B82F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49" y="9334500"/>
          <a:ext cx="952501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19" workbookViewId="0">
      <selection activeCell="D34" sqref="D34"/>
    </sheetView>
  </sheetViews>
  <sheetFormatPr defaultRowHeight="15.75"/>
  <cols>
    <col min="1" max="1" width="4.875" style="47" customWidth="1"/>
    <col min="2" max="2" width="45.125" style="47" customWidth="1"/>
    <col min="3" max="3" width="19.125" style="47" customWidth="1"/>
    <col min="4" max="4" width="18" style="47" customWidth="1"/>
    <col min="5" max="5" width="16.125" style="47" customWidth="1"/>
    <col min="6" max="6" width="14.625" style="47" customWidth="1"/>
    <col min="7" max="7" width="17.75" style="47" customWidth="1"/>
    <col min="8" max="16384" width="9" style="47"/>
  </cols>
  <sheetData>
    <row r="1" spans="1:7" ht="18.75">
      <c r="A1" s="51" t="s">
        <v>0</v>
      </c>
      <c r="B1" s="51"/>
      <c r="C1" s="51"/>
      <c r="D1" s="51"/>
      <c r="E1" s="51"/>
      <c r="F1" s="51"/>
      <c r="G1" s="51"/>
    </row>
    <row r="2" spans="1:7" ht="18.75">
      <c r="A2" s="51" t="s">
        <v>1</v>
      </c>
      <c r="B2" s="51"/>
      <c r="C2" s="51"/>
      <c r="D2" s="51"/>
      <c r="E2" s="51"/>
      <c r="F2" s="51"/>
      <c r="G2" s="51"/>
    </row>
    <row r="3" spans="1:7" ht="18.75">
      <c r="A3" s="52" t="s">
        <v>2</v>
      </c>
      <c r="B3" s="52"/>
      <c r="C3" s="52"/>
      <c r="D3" s="52"/>
      <c r="E3" s="52"/>
      <c r="F3" s="51"/>
      <c r="G3" s="51"/>
    </row>
    <row r="4" spans="1:7">
      <c r="A4" s="53" t="s">
        <v>3</v>
      </c>
      <c r="B4" s="53" t="s">
        <v>4</v>
      </c>
      <c r="C4" s="55" t="s">
        <v>5</v>
      </c>
      <c r="D4" s="53" t="s">
        <v>6</v>
      </c>
      <c r="E4" s="53" t="s">
        <v>7</v>
      </c>
      <c r="F4" s="57" t="s">
        <v>8</v>
      </c>
      <c r="G4" s="1" t="s">
        <v>9</v>
      </c>
    </row>
    <row r="5" spans="1:7">
      <c r="A5" s="54"/>
      <c r="B5" s="54"/>
      <c r="C5" s="56"/>
      <c r="D5" s="54"/>
      <c r="E5" s="54"/>
      <c r="F5" s="58"/>
      <c r="G5" s="2" t="s">
        <v>10</v>
      </c>
    </row>
    <row r="6" spans="1:7">
      <c r="A6" s="60">
        <v>1</v>
      </c>
      <c r="B6" s="3" t="s">
        <v>11</v>
      </c>
      <c r="C6" s="4"/>
      <c r="D6" s="5"/>
      <c r="E6" s="4"/>
      <c r="F6" s="4"/>
      <c r="G6" s="6"/>
    </row>
    <row r="7" spans="1:7">
      <c r="A7" s="61"/>
      <c r="B7" s="8" t="s">
        <v>12</v>
      </c>
      <c r="C7" s="9"/>
      <c r="D7" s="10"/>
      <c r="E7" s="9"/>
      <c r="F7" s="9"/>
      <c r="G7" s="11"/>
    </row>
    <row r="8" spans="1:7">
      <c r="A8" s="62"/>
      <c r="B8" s="13" t="s">
        <v>13</v>
      </c>
      <c r="C8" s="14" t="s">
        <v>14</v>
      </c>
      <c r="D8" s="15">
        <v>56900</v>
      </c>
      <c r="E8" s="16">
        <v>56900</v>
      </c>
      <c r="F8" s="17">
        <f>(E8/D8)*100</f>
        <v>100</v>
      </c>
      <c r="G8" s="18" t="s">
        <v>15</v>
      </c>
    </row>
    <row r="9" spans="1:7">
      <c r="A9" s="62"/>
      <c r="B9" s="19" t="s">
        <v>16</v>
      </c>
      <c r="C9" s="20"/>
      <c r="D9" s="21"/>
      <c r="E9" s="20"/>
      <c r="F9" s="22"/>
      <c r="G9" s="23"/>
    </row>
    <row r="10" spans="1:7">
      <c r="A10" s="61"/>
      <c r="B10" s="24" t="s">
        <v>17</v>
      </c>
      <c r="C10" s="16"/>
      <c r="D10" s="15"/>
      <c r="E10" s="16"/>
      <c r="F10" s="25"/>
      <c r="G10" s="24"/>
    </row>
    <row r="11" spans="1:7">
      <c r="A11" s="61"/>
      <c r="B11" s="24" t="s">
        <v>18</v>
      </c>
      <c r="C11" s="16"/>
      <c r="D11" s="15"/>
      <c r="E11" s="16"/>
      <c r="F11" s="25"/>
      <c r="G11" s="24"/>
    </row>
    <row r="12" spans="1:7">
      <c r="A12" s="62"/>
      <c r="B12" s="24" t="s">
        <v>19</v>
      </c>
      <c r="C12" s="16"/>
      <c r="D12" s="15"/>
      <c r="E12" s="26"/>
      <c r="F12" s="25"/>
      <c r="G12" s="24"/>
    </row>
    <row r="13" spans="1:7">
      <c r="A13" s="63"/>
      <c r="B13" s="24" t="s">
        <v>20</v>
      </c>
      <c r="C13" s="16"/>
      <c r="D13" s="15"/>
      <c r="E13" s="26"/>
      <c r="F13" s="25"/>
      <c r="G13" s="24"/>
    </row>
    <row r="14" spans="1:7">
      <c r="A14" s="12"/>
      <c r="B14" s="27" t="s">
        <v>21</v>
      </c>
      <c r="C14" s="28"/>
      <c r="D14" s="29"/>
      <c r="E14" s="30"/>
      <c r="F14" s="31"/>
      <c r="G14" s="32"/>
    </row>
    <row r="15" spans="1:7">
      <c r="A15" s="12"/>
      <c r="B15" s="32" t="s">
        <v>22</v>
      </c>
      <c r="C15" s="14" t="s">
        <v>14</v>
      </c>
      <c r="D15" s="15">
        <v>100</v>
      </c>
      <c r="E15" s="16">
        <v>0</v>
      </c>
      <c r="F15" s="17">
        <f>(E15/D15)*100</f>
        <v>0</v>
      </c>
      <c r="G15" s="18" t="s">
        <v>15</v>
      </c>
    </row>
    <row r="16" spans="1:7">
      <c r="A16" s="12"/>
      <c r="B16" s="32" t="s">
        <v>23</v>
      </c>
      <c r="C16" s="14" t="s">
        <v>14</v>
      </c>
      <c r="D16" s="15">
        <v>3600</v>
      </c>
      <c r="E16" s="16">
        <v>0</v>
      </c>
      <c r="F16" s="17">
        <f>(E16/D16)*100</f>
        <v>0</v>
      </c>
      <c r="G16" s="18" t="s">
        <v>15</v>
      </c>
    </row>
    <row r="17" spans="1:7">
      <c r="A17" s="12"/>
      <c r="B17" s="32" t="s">
        <v>24</v>
      </c>
      <c r="C17" s="14" t="s">
        <v>14</v>
      </c>
      <c r="D17" s="15">
        <v>21700</v>
      </c>
      <c r="E17" s="16">
        <v>3600</v>
      </c>
      <c r="F17" s="17">
        <f>(E17/D17)*100</f>
        <v>16.589861751152075</v>
      </c>
      <c r="G17" s="18" t="s">
        <v>15</v>
      </c>
    </row>
    <row r="18" spans="1:7">
      <c r="A18" s="12"/>
      <c r="B18" s="32" t="s">
        <v>25</v>
      </c>
      <c r="C18" s="14" t="s">
        <v>14</v>
      </c>
      <c r="D18" s="15">
        <v>1000</v>
      </c>
      <c r="E18" s="16">
        <v>0</v>
      </c>
      <c r="F18" s="17">
        <f>(E18/D18)*100</f>
        <v>0</v>
      </c>
      <c r="G18" s="18" t="s">
        <v>15</v>
      </c>
    </row>
    <row r="19" spans="1:7">
      <c r="A19" s="12"/>
      <c r="B19" s="32" t="s">
        <v>26</v>
      </c>
      <c r="C19" s="14" t="s">
        <v>14</v>
      </c>
      <c r="D19" s="15">
        <v>37000</v>
      </c>
      <c r="E19" s="16">
        <v>37000</v>
      </c>
      <c r="F19" s="17">
        <f>(E19/D19)*100</f>
        <v>100</v>
      </c>
      <c r="G19" s="18" t="s">
        <v>15</v>
      </c>
    </row>
    <row r="20" spans="1:7">
      <c r="A20" s="53" t="s">
        <v>3</v>
      </c>
      <c r="B20" s="53" t="s">
        <v>4</v>
      </c>
      <c r="C20" s="55" t="s">
        <v>5</v>
      </c>
      <c r="D20" s="53" t="s">
        <v>6</v>
      </c>
      <c r="E20" s="53" t="s">
        <v>7</v>
      </c>
      <c r="F20" s="57" t="s">
        <v>8</v>
      </c>
      <c r="G20" s="1" t="s">
        <v>9</v>
      </c>
    </row>
    <row r="21" spans="1:7">
      <c r="A21" s="54"/>
      <c r="B21" s="64"/>
      <c r="C21" s="65"/>
      <c r="D21" s="64"/>
      <c r="E21" s="64"/>
      <c r="F21" s="66"/>
      <c r="G21" s="33" t="s">
        <v>10</v>
      </c>
    </row>
    <row r="22" spans="1:7">
      <c r="A22" s="7"/>
      <c r="B22" s="35" t="s">
        <v>27</v>
      </c>
      <c r="C22" s="14" t="s">
        <v>14</v>
      </c>
      <c r="D22" s="15">
        <v>145000</v>
      </c>
      <c r="E22" s="16">
        <v>42440</v>
      </c>
      <c r="F22" s="17">
        <f>(E22/D22)*100</f>
        <v>29.26896551724138</v>
      </c>
      <c r="G22" s="18" t="s">
        <v>15</v>
      </c>
    </row>
    <row r="23" spans="1:7">
      <c r="A23" s="7"/>
      <c r="B23" s="35" t="s">
        <v>50</v>
      </c>
      <c r="C23" s="14" t="s">
        <v>14</v>
      </c>
      <c r="D23" s="29"/>
      <c r="E23" s="36"/>
      <c r="F23" s="48"/>
      <c r="G23" s="37"/>
    </row>
    <row r="24" spans="1:7">
      <c r="A24" s="7"/>
      <c r="B24" s="38" t="s">
        <v>51</v>
      </c>
      <c r="C24" s="14" t="s">
        <v>14</v>
      </c>
      <c r="D24" s="15">
        <v>103200</v>
      </c>
      <c r="E24" s="16">
        <v>51000</v>
      </c>
      <c r="F24" s="17">
        <f>(E24/D24)*100</f>
        <v>49.418604651162788</v>
      </c>
      <c r="G24" s="18" t="s">
        <v>15</v>
      </c>
    </row>
    <row r="25" spans="1:7">
      <c r="A25" s="7"/>
      <c r="B25" s="38" t="s">
        <v>28</v>
      </c>
      <c r="C25" s="14" t="s">
        <v>14</v>
      </c>
      <c r="D25" s="15">
        <v>19900</v>
      </c>
      <c r="E25" s="16">
        <v>10000</v>
      </c>
      <c r="F25" s="17">
        <f>(E25/D25)*100</f>
        <v>50.251256281407031</v>
      </c>
      <c r="G25" s="18" t="s">
        <v>15</v>
      </c>
    </row>
    <row r="26" spans="1:7">
      <c r="A26" s="7"/>
      <c r="B26" s="38" t="s">
        <v>29</v>
      </c>
      <c r="C26" s="14" t="s">
        <v>14</v>
      </c>
      <c r="D26" s="15">
        <v>44200</v>
      </c>
      <c r="E26" s="16">
        <v>44200</v>
      </c>
      <c r="F26" s="17">
        <f>(E26/D26)*100</f>
        <v>100</v>
      </c>
      <c r="G26" s="18" t="s">
        <v>15</v>
      </c>
    </row>
    <row r="27" spans="1:7">
      <c r="A27" s="7"/>
      <c r="B27" s="38" t="s">
        <v>30</v>
      </c>
      <c r="C27" s="36"/>
      <c r="D27" s="29"/>
      <c r="E27" s="36"/>
      <c r="F27" s="39"/>
      <c r="G27" s="37"/>
    </row>
    <row r="28" spans="1:7">
      <c r="A28" s="40"/>
      <c r="B28" s="37" t="s">
        <v>31</v>
      </c>
      <c r="C28" s="14" t="s">
        <v>14</v>
      </c>
      <c r="D28" s="15">
        <v>7700</v>
      </c>
      <c r="E28" s="16">
        <v>7700</v>
      </c>
      <c r="F28" s="17">
        <f t="shared" ref="F28:F31" si="0">(E28/D28)*100</f>
        <v>100</v>
      </c>
      <c r="G28" s="18" t="s">
        <v>15</v>
      </c>
    </row>
    <row r="29" spans="1:7">
      <c r="A29" s="40"/>
      <c r="B29" s="37" t="s">
        <v>32</v>
      </c>
      <c r="C29" s="14" t="s">
        <v>14</v>
      </c>
      <c r="D29" s="15">
        <v>1978700</v>
      </c>
      <c r="E29" s="16">
        <v>688700</v>
      </c>
      <c r="F29" s="17">
        <f t="shared" si="0"/>
        <v>34.805680497296201</v>
      </c>
      <c r="G29" s="18" t="s">
        <v>15</v>
      </c>
    </row>
    <row r="30" spans="1:7">
      <c r="A30" s="7"/>
      <c r="B30" s="37" t="s">
        <v>33</v>
      </c>
      <c r="C30" s="14" t="s">
        <v>14</v>
      </c>
      <c r="D30" s="15">
        <v>5500</v>
      </c>
      <c r="E30" s="16">
        <v>2800</v>
      </c>
      <c r="F30" s="17">
        <f t="shared" si="0"/>
        <v>50.909090909090907</v>
      </c>
      <c r="G30" s="18" t="s">
        <v>15</v>
      </c>
    </row>
    <row r="31" spans="1:7">
      <c r="A31" s="41"/>
      <c r="B31" s="37" t="s">
        <v>34</v>
      </c>
      <c r="C31" s="14" t="s">
        <v>14</v>
      </c>
      <c r="D31" s="15">
        <v>24800</v>
      </c>
      <c r="E31" s="16">
        <v>12400</v>
      </c>
      <c r="F31" s="17">
        <f t="shared" si="0"/>
        <v>50</v>
      </c>
      <c r="G31" s="18" t="s">
        <v>15</v>
      </c>
    </row>
    <row r="32" spans="1:7">
      <c r="A32" s="42">
        <v>2</v>
      </c>
      <c r="B32" s="24" t="s">
        <v>35</v>
      </c>
      <c r="C32" s="24"/>
      <c r="D32" s="24"/>
      <c r="E32" s="24"/>
      <c r="F32" s="24"/>
      <c r="G32" s="24"/>
    </row>
    <row r="33" spans="1:7">
      <c r="A33" s="18"/>
      <c r="B33" s="24" t="s">
        <v>36</v>
      </c>
      <c r="C33" s="14" t="s">
        <v>14</v>
      </c>
      <c r="D33" s="15">
        <v>84500</v>
      </c>
      <c r="E33" s="16">
        <v>36219</v>
      </c>
      <c r="F33" s="17">
        <f>(E33/D33)*100</f>
        <v>42.862721893491127</v>
      </c>
      <c r="G33" s="18" t="s">
        <v>15</v>
      </c>
    </row>
    <row r="34" spans="1:7">
      <c r="A34" s="42">
        <v>3</v>
      </c>
      <c r="B34" s="24" t="s">
        <v>37</v>
      </c>
      <c r="C34" s="14" t="s">
        <v>14</v>
      </c>
      <c r="D34" s="15">
        <v>54000</v>
      </c>
      <c r="E34" s="16">
        <v>27474.81</v>
      </c>
      <c r="F34" s="17">
        <f t="shared" ref="F34:F37" si="1">(E34/D34)*100</f>
        <v>50.879277777777773</v>
      </c>
      <c r="G34" s="18" t="s">
        <v>15</v>
      </c>
    </row>
    <row r="35" spans="1:7">
      <c r="A35" s="42">
        <v>4</v>
      </c>
      <c r="B35" s="24" t="s">
        <v>38</v>
      </c>
      <c r="C35" s="14" t="s">
        <v>14</v>
      </c>
      <c r="D35" s="15">
        <v>54600</v>
      </c>
      <c r="E35" s="16">
        <v>2500</v>
      </c>
      <c r="F35" s="17">
        <f t="shared" si="1"/>
        <v>4.5787545787545785</v>
      </c>
      <c r="G35" s="18" t="s">
        <v>15</v>
      </c>
    </row>
    <row r="36" spans="1:7">
      <c r="A36" s="42">
        <v>5</v>
      </c>
      <c r="B36" s="24" t="s">
        <v>39</v>
      </c>
      <c r="C36" s="14" t="s">
        <v>14</v>
      </c>
      <c r="D36" s="15">
        <v>3503.57</v>
      </c>
      <c r="E36" s="16">
        <v>2140</v>
      </c>
      <c r="F36" s="17">
        <f t="shared" si="1"/>
        <v>61.080554976780817</v>
      </c>
      <c r="G36" s="18" t="s">
        <v>15</v>
      </c>
    </row>
    <row r="37" spans="1:7">
      <c r="A37" s="42">
        <v>6</v>
      </c>
      <c r="B37" s="24" t="s">
        <v>40</v>
      </c>
      <c r="C37" s="14" t="s">
        <v>14</v>
      </c>
      <c r="D37" s="15">
        <v>10000</v>
      </c>
      <c r="E37" s="16">
        <v>10000</v>
      </c>
      <c r="F37" s="17">
        <f t="shared" si="1"/>
        <v>100</v>
      </c>
      <c r="G37" s="18" t="s">
        <v>15</v>
      </c>
    </row>
    <row r="38" spans="1:7">
      <c r="A38" s="18"/>
      <c r="B38" s="34" t="s">
        <v>41</v>
      </c>
      <c r="C38" s="14" t="s">
        <v>14</v>
      </c>
      <c r="D38" s="15">
        <v>58700</v>
      </c>
      <c r="E38" s="16">
        <v>36700</v>
      </c>
      <c r="F38" s="17">
        <f>(E38/D38)*100</f>
        <v>62.521294718909715</v>
      </c>
      <c r="G38" s="18" t="s">
        <v>15</v>
      </c>
    </row>
    <row r="39" spans="1:7">
      <c r="A39" s="18"/>
      <c r="B39" s="49"/>
      <c r="C39" s="14"/>
      <c r="D39" s="15"/>
      <c r="E39" s="16"/>
      <c r="F39" s="17"/>
      <c r="G39" s="18"/>
    </row>
    <row r="40" spans="1:7">
      <c r="A40" s="43"/>
      <c r="B40" s="41" t="s">
        <v>42</v>
      </c>
      <c r="C40" s="24"/>
      <c r="D40" s="15">
        <f>D8+D15+D16+D17+D18+D19+D22+D24+D25+D26+D28+D29+D30+D31+D33+D34+D35+D36+D37+D38</f>
        <v>2714603.57</v>
      </c>
      <c r="E40" s="16">
        <f>E8+E15+E16+E17+E18+E19+E22+E24+E25+E26+E28+E29+E30+E31+E33+E34+E35+E36+E37+E38</f>
        <v>1071773.81</v>
      </c>
      <c r="F40" s="17">
        <f>(E40/D40)*100</f>
        <v>39.481780022856164</v>
      </c>
      <c r="G40" s="24"/>
    </row>
    <row r="41" spans="1:7">
      <c r="A41" s="43"/>
      <c r="B41" s="44"/>
      <c r="C41" s="44"/>
      <c r="D41" s="44"/>
      <c r="E41" s="45" t="s">
        <v>43</v>
      </c>
      <c r="F41" s="45"/>
      <c r="G41" s="44"/>
    </row>
    <row r="42" spans="1:7">
      <c r="A42" s="43"/>
      <c r="B42" s="46" t="s">
        <v>44</v>
      </c>
      <c r="C42" s="44"/>
      <c r="D42" s="44" t="s">
        <v>45</v>
      </c>
      <c r="E42" s="44"/>
      <c r="F42" s="44"/>
      <c r="G42" s="44"/>
    </row>
    <row r="43" spans="1:7">
      <c r="A43" s="43"/>
      <c r="B43" s="44"/>
      <c r="C43" s="43" t="s">
        <v>52</v>
      </c>
      <c r="D43" s="44"/>
      <c r="E43" s="50" t="s">
        <v>46</v>
      </c>
      <c r="F43" s="44"/>
      <c r="G43" s="44" t="s">
        <v>47</v>
      </c>
    </row>
    <row r="44" spans="1:7">
      <c r="A44" s="43"/>
      <c r="B44" s="44"/>
      <c r="C44" s="43" t="s">
        <v>48</v>
      </c>
      <c r="D44" s="44"/>
      <c r="E44" s="59" t="s">
        <v>53</v>
      </c>
      <c r="F44" s="59"/>
      <c r="G44" s="44"/>
    </row>
    <row r="45" spans="1:7">
      <c r="A45" s="43"/>
      <c r="B45" s="44"/>
      <c r="C45" s="44"/>
      <c r="D45" s="44"/>
      <c r="E45" s="59" t="s">
        <v>49</v>
      </c>
      <c r="F45" s="59"/>
      <c r="G45" s="44"/>
    </row>
  </sheetData>
  <mergeCells count="21">
    <mergeCell ref="E45:F45"/>
    <mergeCell ref="A6:A7"/>
    <mergeCell ref="A8:A9"/>
    <mergeCell ref="A10:A11"/>
    <mergeCell ref="A12:A13"/>
    <mergeCell ref="A20:A21"/>
    <mergeCell ref="B20:B21"/>
    <mergeCell ref="C20:C21"/>
    <mergeCell ref="D20:D21"/>
    <mergeCell ref="E20:E21"/>
    <mergeCell ref="F20:F21"/>
    <mergeCell ref="E44:F44"/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lemel12</dc:creator>
  <cp:lastModifiedBy>USER67</cp:lastModifiedBy>
  <cp:lastPrinted>2025-03-28T03:34:05Z</cp:lastPrinted>
  <dcterms:created xsi:type="dcterms:W3CDTF">2025-03-24T03:55:04Z</dcterms:created>
  <dcterms:modified xsi:type="dcterms:W3CDTF">2025-03-31T06:43:55Z</dcterms:modified>
</cp:coreProperties>
</file>