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 OTL  2568,2569\ปี  2569\O10 แผนการใช้จ่ายงบประมาณ\"/>
    </mc:Choice>
  </mc:AlternateContent>
  <xr:revisionPtr revIDLastSave="0" documentId="13_ncr:1_{CB2B2E6E-7BE8-4DCF-A72E-FC9D7F713699}" xr6:coauthVersionLast="47" xr6:coauthVersionMax="47" xr10:uidLastSave="{00000000-0000-0000-0000-000000000000}"/>
  <bookViews>
    <workbookView xWindow="-120" yWindow="-120" windowWidth="20640" windowHeight="11160" xr2:uid="{2E008381-64C3-42BA-83E5-3E68DECCD617}"/>
  </bookViews>
  <sheets>
    <sheet name="Sheet1" sheetId="1" r:id="rId1"/>
  </sheets>
  <definedNames>
    <definedName name="_xlnm.Print_Area" localSheetId="0">Sheet1!$A$1:$H$104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F39" i="1" s="1"/>
  <c r="D39" i="1"/>
  <c r="F38" i="1"/>
  <c r="F37" i="1"/>
  <c r="F36" i="1"/>
  <c r="F35" i="1"/>
  <c r="F34" i="1"/>
  <c r="F33" i="1"/>
  <c r="F31" i="1"/>
  <c r="F30" i="1"/>
  <c r="F29" i="1"/>
  <c r="F28" i="1"/>
  <c r="F26" i="1"/>
  <c r="F25" i="1"/>
  <c r="F24" i="1"/>
  <c r="F22" i="1"/>
  <c r="F19" i="1"/>
  <c r="F18" i="1"/>
  <c r="F17" i="1"/>
  <c r="F16" i="1"/>
  <c r="F15" i="1"/>
  <c r="F8" i="1"/>
</calcChain>
</file>

<file path=xl/sharedStrings.xml><?xml version="1.0" encoding="utf-8"?>
<sst xmlns="http://schemas.openxmlformats.org/spreadsheetml/2006/main" count="102" uniqueCount="54">
  <si>
    <t>รายงานผลการใช้จ่ายงบประมาณ สถานีตำรวจภูธรท่าฉาง  จังหวัดสุราษฎร์ธานี</t>
  </si>
  <si>
    <t>ที่</t>
  </si>
  <si>
    <t>รายการ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</si>
  <si>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</si>
  <si>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</si>
  <si>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</si>
  <si>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</si>
  <si>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</si>
  <si>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แนวทางแก้ไข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</si>
  <si>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</si>
  <si>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</si>
  <si>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 xml:space="preserve">      ค่าสาธารณูปโภค</t>
  </si>
  <si>
    <t>เป็นไปตามเป้าหมาย</t>
  </si>
  <si>
    <t>ไม่มี</t>
  </si>
  <si>
    <t>๑.ไฟฟ้า</t>
  </si>
  <si>
    <t>๒.ประปา</t>
  </si>
  <si>
    <t>๓.โทรศัพท์</t>
  </si>
  <si>
    <t>๔.ไปรษณีย์</t>
  </si>
  <si>
    <t>๕.อินเตอร์เน็ต</t>
  </si>
  <si>
    <t xml:space="preserve">     ค่าตอบแทน ๕ ค่า</t>
  </si>
  <si>
    <t>๑.ค่าตอบแทนคุ้มครองพยาน</t>
  </si>
  <si>
    <t>๒.ค่าตอบแทนนักจิตวิทยา</t>
  </si>
  <si>
    <t>๓.ค่าตอบแทนชันสูตรพลิกศพ</t>
  </si>
  <si>
    <t>๔.ค่าส่งหมายเรียกพยาน</t>
  </si>
  <si>
    <t>๕.ค่าตอบแทนสอบสวนคดีอาญา</t>
  </si>
  <si>
    <t xml:space="preserve">      ค่าล่วงเวลา</t>
  </si>
  <si>
    <t>๒.ค่าซ่อมแซมยานพาหนะ</t>
  </si>
  <si>
    <t>๓.ค่าจ้างเหมาบริการ</t>
  </si>
  <si>
    <t xml:space="preserve">      ค่าวัสดุ</t>
  </si>
  <si>
    <t>๑.วัสดุสำนักงาน</t>
  </si>
  <si>
    <t>๒.ค่าน้ำมันเชื้อเพลิงและหล่อลื่น</t>
  </si>
  <si>
    <t>๓.ค่าวัสดุจราจร(วัสดุอื่น)</t>
  </si>
  <si>
    <t>๔.ค่าวัสดุอาหารผู้ต้องหา</t>
  </si>
  <si>
    <t>โครงการปฏิรูประบบงานตำรวจ</t>
  </si>
  <si>
    <t xml:space="preserve">    ค่าใช้จ่ายอื่น(แก้ไขปัญหา)</t>
  </si>
  <si>
    <t>โครงการบริหารจัดการสกัดกั้นยาเสพติด</t>
  </si>
  <si>
    <t>โครงการตำบลยั่งยืนเพื่อแก้ไขปัญหายาเสพติด</t>
  </si>
  <si>
    <t>โครงการตำรวจประสานโรงเรียน(๑ตำรวจ๑โรงเรียน)</t>
  </si>
  <si>
    <t>โครงการปราบปรามการค้ายาเสพติด(ปิดล้อมตรวจค้น)</t>
  </si>
  <si>
    <t>โครงการบังคับใช้กฎหมาย(ชุมชนและมวลชนสัมพันธ์)</t>
  </si>
  <si>
    <t>รวม</t>
  </si>
  <si>
    <t xml:space="preserve">    -ทราบ</t>
  </si>
  <si>
    <t>พ.ต.ท.</t>
  </si>
  <si>
    <t>ผู้รายงาน</t>
  </si>
  <si>
    <t>พ.ต.อ.</t>
  </si>
  <si>
    <t>ผู้ตรวจทาน</t>
  </si>
  <si>
    <t>สว.อก.สภ.ท่าฉาง</t>
  </si>
  <si>
    <t>ผกก.สภ.ท่าฉาง</t>
  </si>
  <si>
    <t xml:space="preserve">      ค่าใช้สอย</t>
  </si>
  <si>
    <t>๑.ค่าเบี้ยเลี้ยง ที่พัก พาหนะ</t>
  </si>
  <si>
    <t>(อุดมศักดิ์   รักกลัด)</t>
  </si>
  <si>
    <t>(บัณฑิต  หัตถพิถีพันธุ์)</t>
  </si>
  <si>
    <t>ประจำปีงบประมาณ  พ.ศ.2569 ไตรมาสที่ 1 - 2</t>
  </si>
  <si>
    <t>ข้อมูล  ณ  วันที่   31   มีนาคม 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</si>
</sst>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2"/>
      <name val="Angsana New"/>
      <family val="1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43" fontId="4" fillId="0" borderId="6" xfId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3" fontId="3" fillId="0" borderId="11" xfId="1" applyFont="1" applyBorder="1" applyAlignment="1">
      <alignment horizontal="center" vertical="center"/>
    </xf>
    <xf numFmtId="43" fontId="4" fillId="0" borderId="11" xfId="1" applyFont="1" applyBorder="1" applyAlignment="1">
      <alignment vertical="center"/>
    </xf>
    <xf numFmtId="43" fontId="3" fillId="0" borderId="11" xfId="1" applyFont="1" applyBorder="1" applyAlignment="1">
      <alignment vertical="center"/>
    </xf>
    <xf numFmtId="2" fontId="4" fillId="2" borderId="11" xfId="2" applyNumberFormat="1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2" xfId="1" applyFont="1" applyBorder="1" applyAlignment="1">
      <alignment vertical="center"/>
    </xf>
    <xf numFmtId="43" fontId="4" fillId="0" borderId="12" xfId="1" applyFont="1" applyBorder="1" applyAlignment="1">
      <alignment vertical="center"/>
    </xf>
    <xf numFmtId="10" fontId="4" fillId="2" borderId="12" xfId="2" applyNumberFormat="1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10" fontId="4" fillId="2" borderId="11" xfId="2" applyNumberFormat="1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43" fontId="3" fillId="0" borderId="3" xfId="1" applyFont="1" applyBorder="1" applyAlignment="1">
      <alignment vertical="center"/>
    </xf>
    <xf numFmtId="43" fontId="4" fillId="0" borderId="2" xfId="1" applyFont="1" applyBorder="1" applyAlignment="1">
      <alignment vertical="center"/>
    </xf>
    <xf numFmtId="10" fontId="4" fillId="2" borderId="2" xfId="2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3" fontId="3" fillId="0" borderId="2" xfId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0" fontId="4" fillId="2" borderId="2" xfId="2" applyNumberFormat="1" applyFont="1" applyFill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59" fontId="3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10" fontId="4" fillId="2" borderId="2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114299</xdr:colOff>
      <xdr:row>39</xdr:row>
      <xdr:rowOff>76200</xdr:rowOff>
    </xdr:from>
    <xdr:ext cx="952501" cy="428625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0D1FAD87-051C-49FE-A8F6-E5E22D125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49" y="19507200"/>
          <a:ext cx="952501" cy="428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495300</xdr:colOff>
      <xdr:row>40</xdr:row>
      <xdr:rowOff>47625</xdr:rowOff>
    </xdr:from>
    <xdr:ext cx="914400" cy="400050"/>
    <xdr:pic>
      <xdr:nvPicPr>
        <xdr:cNvPr id="7" name="รูปภาพ 6">
          <a:extLst>
            <a:ext uri="{FF2B5EF4-FFF2-40B4-BE49-F238E27FC236}">
              <a16:creationId xmlns:a16="http://schemas.microsoft.com/office/drawing/2014/main" id="{B665D38E-231C-42A4-B046-3593CBE4E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9707225"/>
          <a:ext cx="9144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2A6D-414E-4834-9866-CBC2B4DA48D0}">
  <dimension ref="A1:G45"/>
  <sheetViews>
    <sheetView tabSelected="1" view="pageBreakPreview" zoomScaleNormal="100" zoomScaleSheetLayoutView="100" workbookViewId="0">
      <selection activeCell="C6" sqref="C6"/>
    </sheetView>
  </sheetViews>
  <sheetFormatPr defaultRowHeight="18" x14ac:dyDescent="0.4"/>
  <cols>
    <col min="1" max="1" width="3.25" style="44" customWidth="1"/>
    <col min="2" max="2" width="30" style="44" customWidth="1"/>
    <col min="3" max="3" width="13.75" style="44" customWidth="1"/>
    <col min="4" max="4" width="11.5" style="44" customWidth="1"/>
    <col min="5" max="5" width="12.125" style="44" customWidth="1"/>
    <col min="6" max="6" width="10.625" style="44" customWidth="1"/>
    <col min="7" max="7" width="12.375" style="44" customWidth="1"/>
    <col min="8" max="16384" width="9" style="44"/>
  </cols>
  <sheetData>
    <row r="1" spans="1:7" ht="21.75" x14ac:dyDescent="0.4">
      <c r="A1" s="65" t="s">
        <v>0</v>
      </c>
      <c r="B1" s="65"/>
      <c r="C1" s="65"/>
      <c r="D1" s="65"/>
      <c r="E1" s="65"/>
      <c r="F1" s="65"/>
      <c r="G1" s="65"/>
    </row>
    <row r="2" spans="1:7" ht="21.75" x14ac:dyDescent="0.4">
      <c r="A2" s="65" t="s">
        <v>52</v>
      </c>
      <c r="B2" s="65"/>
      <c r="C2" s="65"/>
      <c r="D2" s="65"/>
      <c r="E2" s="65"/>
      <c r="F2" s="65"/>
      <c r="G2" s="65"/>
    </row>
    <row r="3" spans="1:7" ht="21.75" x14ac:dyDescent="0.4">
      <c r="A3" s="66" t="s">
        <v>53</v>
      </c>
      <c r="B3" s="66"/>
      <c r="C3" s="66"/>
      <c r="D3" s="66"/>
      <c r="E3" s="66"/>
      <c r="F3" s="65"/>
      <c r="G3" s="65"/>
    </row>
    <row r="4" spans="1:7" x14ac:dyDescent="0.4">
      <c r="A4" s="48" t="s">
        <v>1</v>
      </c>
      <c r="B4" s="48" t="s">
        <v>2</v>
      </c>
      <c r="C4" s="50" t="s">
        <v>3</v>
      </c>
      <c r="D4" s="48" t="s">
        <v>4</v>
      </c>
      <c r="E4" s="48" t="s">
        <v>5</v>
      </c>
      <c r="F4" s="52" t="s">
        <v>6</v>
      </c>
      <c r="G4" s="1" t="s">
        <v>7</v>
      </c>
    </row>
    <row r="5" spans="1:7" x14ac:dyDescent="0.4">
      <c r="A5" s="49"/>
      <c r="B5" s="49"/>
      <c r="C5" s="51"/>
      <c r="D5" s="49"/>
      <c r="E5" s="49"/>
      <c r="F5" s="53"/>
      <c r="G5" s="2" t="s">
        <v>8</v>
      </c>
    </row>
    <row r="6" spans="1:7" x14ac:dyDescent="0.4">
      <c r="A6" s="58">
        <v>1</v>
      </c>
      <c r="B6" s="3" t="s">
        <v>9</v>
      </c>
      <c r="C6" s="4"/>
      <c r="D6" s="5"/>
      <c r="E6" s="4"/>
      <c r="F6" s="4"/>
      <c r="G6" s="6"/>
    </row>
    <row r="7" spans="1:7" x14ac:dyDescent="0.4">
      <c r="A7" s="59"/>
      <c r="B7" s="8" t="s">
        <v>10</v>
      </c>
      <c r="C7" s="9"/>
      <c r="D7" s="10"/>
      <c r="E7" s="9"/>
      <c r="F7" s="9"/>
      <c r="G7" s="11"/>
    </row>
    <row r="8" spans="1:7" x14ac:dyDescent="0.4">
      <c r="A8" s="60"/>
      <c r="B8" s="13" t="s">
        <v>11</v>
      </c>
      <c r="C8" s="14" t="s">
        <v>12</v>
      </c>
      <c r="D8" s="15">
        <v>42600</v>
      </c>
      <c r="E8" s="15">
        <v>42600</v>
      </c>
      <c r="F8" s="17">
        <f>(E8/D8)*100</f>
        <v>100</v>
      </c>
      <c r="G8" s="18" t="s">
        <v>13</v>
      </c>
    </row>
    <row r="9" spans="1:7" x14ac:dyDescent="0.4">
      <c r="A9" s="60"/>
      <c r="B9" s="19" t="s">
        <v>14</v>
      </c>
      <c r="C9" s="20"/>
      <c r="D9" s="21"/>
      <c r="E9" s="21"/>
      <c r="F9" s="22"/>
      <c r="G9" s="23"/>
    </row>
    <row r="10" spans="1:7" x14ac:dyDescent="0.4">
      <c r="A10" s="59"/>
      <c r="B10" s="24" t="s">
        <v>15</v>
      </c>
      <c r="C10" s="16"/>
      <c r="D10" s="15"/>
      <c r="E10" s="15"/>
      <c r="F10" s="25"/>
      <c r="G10" s="24"/>
    </row>
    <row r="11" spans="1:7" x14ac:dyDescent="0.4">
      <c r="A11" s="59"/>
      <c r="B11" s="24" t="s">
        <v>16</v>
      </c>
      <c r="C11" s="16"/>
      <c r="D11" s="15"/>
      <c r="E11" s="15"/>
      <c r="F11" s="25"/>
      <c r="G11" s="24"/>
    </row>
    <row r="12" spans="1:7" x14ac:dyDescent="0.4">
      <c r="A12" s="60"/>
      <c r="B12" s="24" t="s">
        <v>17</v>
      </c>
      <c r="C12" s="16"/>
      <c r="D12" s="15"/>
      <c r="E12" s="15"/>
      <c r="F12" s="25"/>
      <c r="G12" s="24"/>
    </row>
    <row r="13" spans="1:7" x14ac:dyDescent="0.4">
      <c r="A13" s="61"/>
      <c r="B13" s="24" t="s">
        <v>18</v>
      </c>
      <c r="C13" s="16"/>
      <c r="D13" s="15"/>
      <c r="E13" s="15"/>
      <c r="F13" s="25"/>
      <c r="G13" s="24"/>
    </row>
    <row r="14" spans="1:7" x14ac:dyDescent="0.4">
      <c r="A14" s="12"/>
      <c r="B14" s="26" t="s">
        <v>19</v>
      </c>
      <c r="C14" s="27"/>
      <c r="D14" s="28"/>
      <c r="E14" s="28"/>
      <c r="F14" s="29"/>
      <c r="G14" s="30"/>
    </row>
    <row r="15" spans="1:7" x14ac:dyDescent="0.4">
      <c r="A15" s="12"/>
      <c r="B15" s="30" t="s">
        <v>20</v>
      </c>
      <c r="C15" s="14" t="s">
        <v>12</v>
      </c>
      <c r="D15" s="15">
        <v>200</v>
      </c>
      <c r="E15" s="15">
        <v>0</v>
      </c>
      <c r="F15" s="17">
        <f>(E15/D15)*100</f>
        <v>0</v>
      </c>
      <c r="G15" s="18" t="s">
        <v>13</v>
      </c>
    </row>
    <row r="16" spans="1:7" x14ac:dyDescent="0.4">
      <c r="A16" s="12"/>
      <c r="B16" s="30" t="s">
        <v>21</v>
      </c>
      <c r="C16" s="14" t="s">
        <v>12</v>
      </c>
      <c r="D16" s="15">
        <v>1900</v>
      </c>
      <c r="E16" s="15">
        <v>0</v>
      </c>
      <c r="F16" s="17">
        <f>(E16/D16)*100</f>
        <v>0</v>
      </c>
      <c r="G16" s="18" t="s">
        <v>13</v>
      </c>
    </row>
    <row r="17" spans="1:7" x14ac:dyDescent="0.4">
      <c r="A17" s="12"/>
      <c r="B17" s="30" t="s">
        <v>22</v>
      </c>
      <c r="C17" s="14" t="s">
        <v>12</v>
      </c>
      <c r="D17" s="15">
        <v>31300</v>
      </c>
      <c r="E17" s="15">
        <v>8400</v>
      </c>
      <c r="F17" s="17">
        <f>(E17/D17)*100</f>
        <v>26.837060702875398</v>
      </c>
      <c r="G17" s="18" t="s">
        <v>13</v>
      </c>
    </row>
    <row r="18" spans="1:7" x14ac:dyDescent="0.4">
      <c r="A18" s="12"/>
      <c r="B18" s="30" t="s">
        <v>23</v>
      </c>
      <c r="C18" s="14" t="s">
        <v>12</v>
      </c>
      <c r="D18" s="15">
        <v>1900</v>
      </c>
      <c r="E18" s="15">
        <v>1200</v>
      </c>
      <c r="F18" s="17">
        <f>(E18/D18)*100</f>
        <v>63.157894736842103</v>
      </c>
      <c r="G18" s="18" t="s">
        <v>13</v>
      </c>
    </row>
    <row r="19" spans="1:7" x14ac:dyDescent="0.4">
      <c r="A19" s="12"/>
      <c r="B19" s="30" t="s">
        <v>24</v>
      </c>
      <c r="C19" s="14" t="s">
        <v>12</v>
      </c>
      <c r="D19" s="15">
        <v>110750</v>
      </c>
      <c r="E19" s="15">
        <v>110750</v>
      </c>
      <c r="F19" s="17">
        <f>(E19/D19)*100</f>
        <v>100</v>
      </c>
      <c r="G19" s="18" t="s">
        <v>13</v>
      </c>
    </row>
    <row r="20" spans="1:7" x14ac:dyDescent="0.4">
      <c r="A20" s="48" t="s">
        <v>1</v>
      </c>
      <c r="B20" s="48" t="s">
        <v>2</v>
      </c>
      <c r="C20" s="50" t="s">
        <v>3</v>
      </c>
      <c r="D20" s="48" t="s">
        <v>4</v>
      </c>
      <c r="E20" s="48" t="s">
        <v>5</v>
      </c>
      <c r="F20" s="52" t="s">
        <v>6</v>
      </c>
      <c r="G20" s="1" t="s">
        <v>7</v>
      </c>
    </row>
    <row r="21" spans="1:7" x14ac:dyDescent="0.4">
      <c r="A21" s="49"/>
      <c r="B21" s="62"/>
      <c r="C21" s="63"/>
      <c r="D21" s="62"/>
      <c r="E21" s="62"/>
      <c r="F21" s="64"/>
      <c r="G21" s="31" t="s">
        <v>8</v>
      </c>
    </row>
    <row r="22" spans="1:7" x14ac:dyDescent="0.4">
      <c r="A22" s="7"/>
      <c r="B22" s="33" t="s">
        <v>25</v>
      </c>
      <c r="C22" s="14" t="s">
        <v>12</v>
      </c>
      <c r="D22" s="15">
        <v>747000</v>
      </c>
      <c r="E22" s="15">
        <v>375718</v>
      </c>
      <c r="F22" s="17">
        <f>(E22/D22)*100</f>
        <v>50.296921017402937</v>
      </c>
      <c r="G22" s="18" t="s">
        <v>13</v>
      </c>
    </row>
    <row r="23" spans="1:7" x14ac:dyDescent="0.4">
      <c r="A23" s="7"/>
      <c r="B23" s="33" t="s">
        <v>48</v>
      </c>
      <c r="C23" s="14" t="s">
        <v>12</v>
      </c>
      <c r="D23" s="28"/>
      <c r="E23" s="28"/>
      <c r="F23" s="45"/>
      <c r="G23" s="35"/>
    </row>
    <row r="24" spans="1:7" x14ac:dyDescent="0.4">
      <c r="A24" s="7"/>
      <c r="B24" s="36" t="s">
        <v>49</v>
      </c>
      <c r="C24" s="14" t="s">
        <v>12</v>
      </c>
      <c r="D24" s="15">
        <v>77400</v>
      </c>
      <c r="E24" s="15">
        <v>63696</v>
      </c>
      <c r="F24" s="17">
        <f>(E24/D24)*100</f>
        <v>82.294573643410857</v>
      </c>
      <c r="G24" s="18" t="s">
        <v>13</v>
      </c>
    </row>
    <row r="25" spans="1:7" x14ac:dyDescent="0.4">
      <c r="A25" s="7"/>
      <c r="B25" s="36" t="s">
        <v>26</v>
      </c>
      <c r="C25" s="14" t="s">
        <v>12</v>
      </c>
      <c r="D25" s="15">
        <v>14800</v>
      </c>
      <c r="E25" s="15">
        <v>14800</v>
      </c>
      <c r="F25" s="17">
        <f>(E25/D25)*100</f>
        <v>100</v>
      </c>
      <c r="G25" s="18" t="s">
        <v>13</v>
      </c>
    </row>
    <row r="26" spans="1:7" x14ac:dyDescent="0.4">
      <c r="A26" s="7"/>
      <c r="B26" s="36" t="s">
        <v>27</v>
      </c>
      <c r="C26" s="14" t="s">
        <v>12</v>
      </c>
      <c r="D26" s="15">
        <v>32700</v>
      </c>
      <c r="E26" s="15">
        <v>32700</v>
      </c>
      <c r="F26" s="17">
        <f>(E26/D26)*100</f>
        <v>100</v>
      </c>
      <c r="G26" s="18" t="s">
        <v>13</v>
      </c>
    </row>
    <row r="27" spans="1:7" x14ac:dyDescent="0.4">
      <c r="A27" s="7"/>
      <c r="B27" s="36" t="s">
        <v>28</v>
      </c>
      <c r="C27" s="34"/>
      <c r="D27" s="28"/>
      <c r="E27" s="28"/>
      <c r="F27" s="37"/>
      <c r="G27" s="35"/>
    </row>
    <row r="28" spans="1:7" x14ac:dyDescent="0.4">
      <c r="A28" s="38"/>
      <c r="B28" s="35" t="s">
        <v>29</v>
      </c>
      <c r="C28" s="14" t="s">
        <v>12</v>
      </c>
      <c r="D28" s="15">
        <v>5700</v>
      </c>
      <c r="E28" s="15">
        <v>5700</v>
      </c>
      <c r="F28" s="17">
        <f t="shared" ref="F28:F31" si="0">(E28/D28)*100</f>
        <v>100</v>
      </c>
      <c r="G28" s="18" t="s">
        <v>13</v>
      </c>
    </row>
    <row r="29" spans="1:7" x14ac:dyDescent="0.4">
      <c r="A29" s="38"/>
      <c r="B29" s="35" t="s">
        <v>30</v>
      </c>
      <c r="C29" s="14" t="s">
        <v>12</v>
      </c>
      <c r="D29" s="15">
        <v>825550</v>
      </c>
      <c r="E29" s="15">
        <v>682803.4</v>
      </c>
      <c r="F29" s="17">
        <f t="shared" si="0"/>
        <v>82.708909212040453</v>
      </c>
      <c r="G29" s="18" t="s">
        <v>13</v>
      </c>
    </row>
    <row r="30" spans="1:7" x14ac:dyDescent="0.4">
      <c r="A30" s="7"/>
      <c r="B30" s="35" t="s">
        <v>31</v>
      </c>
      <c r="C30" s="14" t="s">
        <v>12</v>
      </c>
      <c r="D30" s="15">
        <v>4100</v>
      </c>
      <c r="E30" s="15">
        <v>4100</v>
      </c>
      <c r="F30" s="17">
        <f t="shared" si="0"/>
        <v>100</v>
      </c>
      <c r="G30" s="18" t="s">
        <v>13</v>
      </c>
    </row>
    <row r="31" spans="1:7" x14ac:dyDescent="0.4">
      <c r="A31" s="39"/>
      <c r="B31" s="35" t="s">
        <v>32</v>
      </c>
      <c r="C31" s="14" t="s">
        <v>12</v>
      </c>
      <c r="D31" s="15">
        <v>18200</v>
      </c>
      <c r="E31" s="15">
        <v>12400</v>
      </c>
      <c r="F31" s="17">
        <f t="shared" si="0"/>
        <v>68.131868131868131</v>
      </c>
      <c r="G31" s="18" t="s">
        <v>13</v>
      </c>
    </row>
    <row r="32" spans="1:7" x14ac:dyDescent="0.4">
      <c r="A32" s="40">
        <v>2</v>
      </c>
      <c r="B32" s="24" t="s">
        <v>33</v>
      </c>
      <c r="C32" s="24"/>
      <c r="D32" s="47"/>
      <c r="E32" s="47"/>
      <c r="F32" s="24"/>
      <c r="G32" s="24"/>
    </row>
    <row r="33" spans="1:7" x14ac:dyDescent="0.4">
      <c r="A33" s="18"/>
      <c r="B33" s="24" t="s">
        <v>34</v>
      </c>
      <c r="C33" s="14" t="s">
        <v>12</v>
      </c>
      <c r="D33" s="15">
        <v>66100</v>
      </c>
      <c r="E33" s="15">
        <v>50074.2</v>
      </c>
      <c r="F33" s="17">
        <f>(E33/D33)*100</f>
        <v>75.755219364599085</v>
      </c>
      <c r="G33" s="18" t="s">
        <v>13</v>
      </c>
    </row>
    <row r="34" spans="1:7" x14ac:dyDescent="0.4">
      <c r="A34" s="40">
        <v>3</v>
      </c>
      <c r="B34" s="24" t="s">
        <v>35</v>
      </c>
      <c r="C34" s="14" t="s">
        <v>12</v>
      </c>
      <c r="D34" s="15">
        <v>65900</v>
      </c>
      <c r="E34" s="15">
        <v>45884.32</v>
      </c>
      <c r="F34" s="17">
        <f t="shared" ref="F34:F37" si="1">(E34/D34)*100</f>
        <v>69.627192716236721</v>
      </c>
      <c r="G34" s="18" t="s">
        <v>13</v>
      </c>
    </row>
    <row r="35" spans="1:7" x14ac:dyDescent="0.4">
      <c r="A35" s="40">
        <v>4</v>
      </c>
      <c r="B35" s="24" t="s">
        <v>36</v>
      </c>
      <c r="C35" s="14" t="s">
        <v>12</v>
      </c>
      <c r="D35" s="15">
        <v>60000</v>
      </c>
      <c r="E35" s="15">
        <v>41580</v>
      </c>
      <c r="F35" s="17">
        <f t="shared" si="1"/>
        <v>69.3</v>
      </c>
      <c r="G35" s="18" t="s">
        <v>13</v>
      </c>
    </row>
    <row r="36" spans="1:7" x14ac:dyDescent="0.4">
      <c r="A36" s="40">
        <v>5</v>
      </c>
      <c r="B36" s="24" t="s">
        <v>37</v>
      </c>
      <c r="C36" s="14" t="s">
        <v>12</v>
      </c>
      <c r="D36" s="15">
        <v>3325</v>
      </c>
      <c r="E36" s="15">
        <v>2140</v>
      </c>
      <c r="F36" s="17">
        <f t="shared" si="1"/>
        <v>64.36090225563909</v>
      </c>
      <c r="G36" s="18" t="s">
        <v>13</v>
      </c>
    </row>
    <row r="37" spans="1:7" x14ac:dyDescent="0.4">
      <c r="A37" s="40">
        <v>6</v>
      </c>
      <c r="B37" s="24" t="s">
        <v>38</v>
      </c>
      <c r="C37" s="14" t="s">
        <v>12</v>
      </c>
      <c r="D37" s="15">
        <v>20000</v>
      </c>
      <c r="E37" s="15">
        <v>20000</v>
      </c>
      <c r="F37" s="17">
        <f t="shared" si="1"/>
        <v>100</v>
      </c>
      <c r="G37" s="18" t="s">
        <v>13</v>
      </c>
    </row>
    <row r="38" spans="1:7" x14ac:dyDescent="0.4">
      <c r="A38" s="18"/>
      <c r="B38" s="32" t="s">
        <v>39</v>
      </c>
      <c r="C38" s="14" t="s">
        <v>12</v>
      </c>
      <c r="D38" s="15">
        <v>64100</v>
      </c>
      <c r="E38" s="15">
        <v>56000</v>
      </c>
      <c r="F38" s="17">
        <f>(E38/D38)*100</f>
        <v>87.363494539781598</v>
      </c>
      <c r="G38" s="18" t="s">
        <v>13</v>
      </c>
    </row>
    <row r="39" spans="1:7" x14ac:dyDescent="0.4">
      <c r="A39" s="41"/>
      <c r="B39" s="39" t="s">
        <v>40</v>
      </c>
      <c r="C39" s="24"/>
      <c r="D39" s="15">
        <f>D8+D15+D16+D17+D18+D19+D22+D24+D25+D26+D28+D29+D30+D31+D33+D34+D35+D36+D37+D38</f>
        <v>2193525</v>
      </c>
      <c r="E39" s="16">
        <f>E8+E15+E16+E17+E18+E19+E22+E24+E25+E26+E28+E29+E30+E31+E33+E34+E35+E36+E37+E38</f>
        <v>1570545.92</v>
      </c>
      <c r="F39" s="17">
        <f>(E39/D39)*100</f>
        <v>71.599180314790118</v>
      </c>
      <c r="G39" s="18" t="s">
        <v>13</v>
      </c>
    </row>
    <row r="40" spans="1:7" x14ac:dyDescent="0.4">
      <c r="A40" s="41"/>
      <c r="B40" s="42"/>
      <c r="C40" s="42"/>
      <c r="D40" s="42"/>
      <c r="E40" s="54" t="s">
        <v>41</v>
      </c>
      <c r="F40" s="54"/>
      <c r="G40" s="42"/>
    </row>
    <row r="41" spans="1:7" x14ac:dyDescent="0.4">
      <c r="A41" s="41"/>
      <c r="B41" s="43" t="s">
        <v>42</v>
      </c>
      <c r="C41" s="42"/>
      <c r="D41" s="42" t="s">
        <v>43</v>
      </c>
      <c r="E41" s="42"/>
      <c r="F41" s="42"/>
      <c r="G41" s="42"/>
    </row>
    <row r="42" spans="1:7" x14ac:dyDescent="0.4">
      <c r="A42" s="41"/>
      <c r="B42" s="42"/>
      <c r="C42" s="41" t="s">
        <v>50</v>
      </c>
      <c r="D42" s="42"/>
      <c r="E42" s="46" t="s">
        <v>44</v>
      </c>
      <c r="F42"/>
      <c r="G42" s="42" t="s">
        <v>45</v>
      </c>
    </row>
    <row r="43" spans="1:7" x14ac:dyDescent="0.4">
      <c r="A43" s="41"/>
      <c r="B43" s="42"/>
      <c r="C43" s="41" t="s">
        <v>46</v>
      </c>
      <c r="D43" s="42"/>
      <c r="E43" s="55" t="s">
        <v>51</v>
      </c>
      <c r="F43" s="55"/>
      <c r="G43" s="42"/>
    </row>
    <row r="44" spans="1:7" x14ac:dyDescent="0.4">
      <c r="A44" s="41"/>
      <c r="B44" s="42"/>
      <c r="C44" s="42"/>
      <c r="D44" s="42"/>
      <c r="E44" s="55" t="s">
        <v>47</v>
      </c>
      <c r="F44" s="55"/>
      <c r="G44" s="42"/>
    </row>
    <row r="45" spans="1:7" x14ac:dyDescent="0.4">
      <c r="E45" s="56">
        <v>25295</v>
      </c>
      <c r="F45" s="57"/>
    </row>
  </sheetData>
  <mergeCells count="23">
    <mergeCell ref="E40:F40"/>
    <mergeCell ref="E43:F43"/>
    <mergeCell ref="E45:F45"/>
    <mergeCell ref="A6:A7"/>
    <mergeCell ref="A8:A9"/>
    <mergeCell ref="A10:A11"/>
    <mergeCell ref="A12:A13"/>
    <mergeCell ref="A20:A21"/>
    <mergeCell ref="B20:B21"/>
    <mergeCell ref="C20:C21"/>
    <mergeCell ref="D20:D21"/>
    <mergeCell ref="E20:E21"/>
    <mergeCell ref="F20:F21"/>
    <mergeCell ref="E44:F44"/>
    <mergeCell ref="A1:G1"/>
    <mergeCell ref="A2:G2"/>
    <mergeCell ref="A3:G3"/>
    <mergeCell ref="A4:A5"/>
    <mergeCell ref="B4:B5"/>
    <mergeCell ref="C4:C5"/>
    <mergeCell ref="D4:D5"/>
    <mergeCell ref="E4:E5"/>
    <mergeCell ref="F4:F5"/>
  </mergeCells>
  <pageMargins left="0.19685039370078741" right="0.19685039370078741" top="0.19685039370078741" bottom="0.19685039370078741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lemel12</dc:creator>
  <cp:lastModifiedBy>admin64</cp:lastModifiedBy>
  <cp:lastPrinted>2026-07-09T04:10:54Z</cp:lastPrinted>
  <dcterms:created xsi:type="dcterms:W3CDTF">2025-03-24T03:55:04Z</dcterms:created>
  <dcterms:modified xsi:type="dcterms:W3CDTF">2026-07-09T04:12:04Z</dcterms:modified>
</cp:coreProperties>
</file>